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\\172.16.100.140\개발앵커리츠\7. 기타\홈페이지\"/>
    </mc:Choice>
  </mc:AlternateContent>
  <xr:revisionPtr revIDLastSave="0" documentId="8_{22A6F4EA-3B29-47A8-B1BF-816D164F2F54}" xr6:coauthVersionLast="47" xr6:coauthVersionMax="47" xr10:uidLastSave="{00000000-0000-0000-0000-000000000000}"/>
  <bookViews>
    <workbookView xWindow="-16320" yWindow="-16620" windowWidth="29040" windowHeight="15840" xr2:uid="{E54C21D7-5A40-408F-AA8D-A83928A0685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M3" i="1" l="1"/>
  <c r="T3" i="1" l="1"/>
  <c r="O3" i="1"/>
  <c r="T4" i="1"/>
  <c r="O4" i="1"/>
</calcChain>
</file>

<file path=xl/sharedStrings.xml><?xml version="1.0" encoding="utf-8"?>
<sst xmlns="http://schemas.openxmlformats.org/spreadsheetml/2006/main" count="119" uniqueCount="88">
  <si>
    <t>도입시설2</t>
    <phoneticPr fontId="2" type="noConversion"/>
  </si>
  <si>
    <t>도입시설3</t>
    <phoneticPr fontId="2" type="noConversion"/>
  </si>
  <si>
    <t>*정보제공자 업태</t>
    <phoneticPr fontId="2" type="noConversion"/>
  </si>
  <si>
    <t>*정보제공자 업체명</t>
    <phoneticPr fontId="2" type="noConversion"/>
  </si>
  <si>
    <t>*정보제공자 핸드폰 번호</t>
    <phoneticPr fontId="2" type="noConversion"/>
  </si>
  <si>
    <t>*정보제공자 이메일</t>
    <phoneticPr fontId="2" type="noConversion"/>
  </si>
  <si>
    <t>*사업명</t>
    <phoneticPr fontId="2" type="noConversion"/>
  </si>
  <si>
    <t>*소재지(대표지번)</t>
    <phoneticPr fontId="2" type="noConversion"/>
  </si>
  <si>
    <t>*도입시설1</t>
    <phoneticPr fontId="2" type="noConversion"/>
  </si>
  <si>
    <t>대지면적(평)</t>
    <phoneticPr fontId="2" type="noConversion"/>
  </si>
  <si>
    <t xml:space="preserve">토지확보 특이사항 </t>
    <phoneticPr fontId="2" type="noConversion"/>
  </si>
  <si>
    <t>*토지확보 현황</t>
    <phoneticPr fontId="2" type="noConversion"/>
  </si>
  <si>
    <t>*대지면적(㎡)</t>
    <phoneticPr fontId="2" type="noConversion"/>
  </si>
  <si>
    <t>아파트</t>
    <phoneticPr fontId="2" type="noConversion"/>
  </si>
  <si>
    <t>주상복합</t>
    <phoneticPr fontId="2" type="noConversion"/>
  </si>
  <si>
    <t>오피스텔</t>
    <phoneticPr fontId="2" type="noConversion"/>
  </si>
  <si>
    <t>도시형생활주택</t>
    <phoneticPr fontId="2" type="noConversion"/>
  </si>
  <si>
    <t>코리빙</t>
    <phoneticPr fontId="2" type="noConversion"/>
  </si>
  <si>
    <t>시니어하우징</t>
    <phoneticPr fontId="2" type="noConversion"/>
  </si>
  <si>
    <t>지식산업센터</t>
    <phoneticPr fontId="2" type="noConversion"/>
  </si>
  <si>
    <t>생활형숙박시설</t>
    <phoneticPr fontId="2" type="noConversion"/>
  </si>
  <si>
    <t>호텔</t>
    <phoneticPr fontId="2" type="noConversion"/>
  </si>
  <si>
    <t>오피스</t>
    <phoneticPr fontId="2" type="noConversion"/>
  </si>
  <si>
    <t>물류센터</t>
    <phoneticPr fontId="2" type="noConversion"/>
  </si>
  <si>
    <t>데이터센터</t>
    <phoneticPr fontId="2" type="noConversion"/>
  </si>
  <si>
    <t>기타</t>
    <phoneticPr fontId="2" type="noConversion"/>
  </si>
  <si>
    <t>시공사</t>
    <phoneticPr fontId="2" type="noConversion"/>
  </si>
  <si>
    <t>증권사</t>
    <phoneticPr fontId="2" type="noConversion"/>
  </si>
  <si>
    <t>보험사</t>
    <phoneticPr fontId="2" type="noConversion"/>
  </si>
  <si>
    <t>자산운용사</t>
  </si>
  <si>
    <t>자산운용사</t>
    <phoneticPr fontId="2" type="noConversion"/>
  </si>
  <si>
    <t>연기금/공제회</t>
    <phoneticPr fontId="2" type="noConversion"/>
  </si>
  <si>
    <t>은행/저축은행</t>
    <phoneticPr fontId="2" type="noConversion"/>
  </si>
  <si>
    <t>캐피탈사</t>
    <phoneticPr fontId="2" type="noConversion"/>
  </si>
  <si>
    <t>시행사(토지주 포함)</t>
    <phoneticPr fontId="2" type="noConversion"/>
  </si>
  <si>
    <t>신탁사</t>
    <phoneticPr fontId="2" type="noConversion"/>
  </si>
  <si>
    <t>부동산중개</t>
    <phoneticPr fontId="2" type="noConversion"/>
  </si>
  <si>
    <t>회계/세무/법무/감정평가법인</t>
    <phoneticPr fontId="2" type="noConversion"/>
  </si>
  <si>
    <t>토지비 대비 Equity 비율</t>
    <phoneticPr fontId="2" type="noConversion"/>
  </si>
  <si>
    <t>*토지비</t>
    <phoneticPr fontId="2" type="noConversion"/>
  </si>
  <si>
    <t>*Equity</t>
    <phoneticPr fontId="2" type="noConversion"/>
  </si>
  <si>
    <t>*개발앵커리츠 대출 요청금액</t>
    <phoneticPr fontId="2" type="noConversion"/>
  </si>
  <si>
    <t>*인허가 진행단계</t>
    <phoneticPr fontId="2" type="noConversion"/>
  </si>
  <si>
    <t>건축허가 접수 전</t>
  </si>
  <si>
    <t>건축허가 접수 전</t>
    <phoneticPr fontId="2" type="noConversion"/>
  </si>
  <si>
    <t>건축허가 완료</t>
    <phoneticPr fontId="2" type="noConversion"/>
  </si>
  <si>
    <t>건축허가(허가변경 포함) 진행 중</t>
    <phoneticPr fontId="2" type="noConversion"/>
  </si>
  <si>
    <t>일부 토지 확보</t>
  </si>
  <si>
    <t>일부 토지 확보</t>
    <phoneticPr fontId="2" type="noConversion"/>
  </si>
  <si>
    <t>전체 토지 소유권 이전 완료</t>
    <phoneticPr fontId="2" type="noConversion"/>
  </si>
  <si>
    <t>전체 토지 확보(계약체결 등)</t>
    <phoneticPr fontId="2" type="noConversion"/>
  </si>
  <si>
    <t>*건축허가 접수(예정)일</t>
    <phoneticPr fontId="2" type="noConversion"/>
  </si>
  <si>
    <t>*건축허가 완료(예정)일</t>
    <phoneticPr fontId="2" type="noConversion"/>
  </si>
  <si>
    <t>인허가 특이사항</t>
    <phoneticPr fontId="2" type="noConversion"/>
  </si>
  <si>
    <t>대출만기일</t>
    <phoneticPr fontId="2" type="noConversion"/>
  </si>
  <si>
    <t>*기대출금액 총액</t>
    <phoneticPr fontId="2" type="noConversion"/>
  </si>
  <si>
    <t>기대출 특이사항</t>
    <phoneticPr fontId="2" type="noConversion"/>
  </si>
  <si>
    <t>기대출 대주</t>
    <phoneticPr fontId="2" type="noConversion"/>
  </si>
  <si>
    <t>00증권</t>
    <phoneticPr fontId="2" type="noConversion"/>
  </si>
  <si>
    <t>코람코자산신탁</t>
    <phoneticPr fontId="2" type="noConversion"/>
  </si>
  <si>
    <t>010-0000-0000</t>
    <phoneticPr fontId="2" type="noConversion"/>
  </si>
  <si>
    <t>abc123@koramco.com</t>
    <phoneticPr fontId="2" type="noConversion"/>
  </si>
  <si>
    <t>방배동 오피스텔 개발사업</t>
    <phoneticPr fontId="2" type="noConversion"/>
  </si>
  <si>
    <t>서울시 서초구 방배동 750-20</t>
    <phoneticPr fontId="2" type="noConversion"/>
  </si>
  <si>
    <t>근린생활시설</t>
  </si>
  <si>
    <t>근린생활시설</t>
    <phoneticPr fontId="2" type="noConversion"/>
  </si>
  <si>
    <t>*연면적(㎡)</t>
    <phoneticPr fontId="2" type="noConversion"/>
  </si>
  <si>
    <t>연면적(평)</t>
    <phoneticPr fontId="2" type="noConversion"/>
  </si>
  <si>
    <t>앵커리츠 투자 시 전체 토지 계약체결 가능</t>
    <phoneticPr fontId="2" type="noConversion"/>
  </si>
  <si>
    <t>Tr.A 200억, Tr.B 100억</t>
    <phoneticPr fontId="2" type="noConversion"/>
  </si>
  <si>
    <t>00증권, 00캐피탈</t>
    <phoneticPr fontId="2" type="noConversion"/>
  </si>
  <si>
    <t>건축심의 완료함</t>
    <phoneticPr fontId="2" type="noConversion"/>
  </si>
  <si>
    <t>시공사 선정 전</t>
    <phoneticPr fontId="2" type="noConversion"/>
  </si>
  <si>
    <t>시공사 선정 완료</t>
    <phoneticPr fontId="2" type="noConversion"/>
  </si>
  <si>
    <t>공사도급계약 체결</t>
    <phoneticPr fontId="2" type="noConversion"/>
  </si>
  <si>
    <t>시공사(공동시공 포함)</t>
    <phoneticPr fontId="2" type="noConversion"/>
  </si>
  <si>
    <t>*시공사 선정단계</t>
    <phoneticPr fontId="2" type="noConversion"/>
  </si>
  <si>
    <t>착공예정일</t>
    <phoneticPr fontId="2" type="noConversion"/>
  </si>
  <si>
    <t>시공사 특이사항</t>
    <phoneticPr fontId="2" type="noConversion"/>
  </si>
  <si>
    <t>금융주선사(공동주선 포함)</t>
    <phoneticPr fontId="2" type="noConversion"/>
  </si>
  <si>
    <t>00건설 공사비견적서 수령</t>
    <phoneticPr fontId="2" type="noConversion"/>
  </si>
  <si>
    <t>선정 전</t>
    <phoneticPr fontId="2" type="noConversion"/>
  </si>
  <si>
    <t>선정 완료</t>
  </si>
  <si>
    <t>선정 완료</t>
    <phoneticPr fontId="2" type="noConversion"/>
  </si>
  <si>
    <t>*금융주선사 선정여부</t>
    <phoneticPr fontId="2" type="noConversion"/>
  </si>
  <si>
    <t>*PF대출 기표 예정일</t>
    <phoneticPr fontId="2" type="noConversion"/>
  </si>
  <si>
    <t>PF 특이사항</t>
    <phoneticPr fontId="2" type="noConversion"/>
  </si>
  <si>
    <t>작성예시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</si>
</sst>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#,##0&quot;억원&quot;"/>
    <numFmt numFmtId="177" formatCode="0.0%"/>
  </numFmts>
  <fonts count="9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u/>
      <sz val="11"/>
      <color theme="10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1"/>
      <color theme="3" tint="9.9978637043366805E-2"/>
      <name val="맑은 고딕"/>
      <family val="3"/>
      <charset val="129"/>
      <scheme val="minor"/>
    </font>
    <font>
      <b/>
      <u/>
      <sz val="11"/>
      <color theme="3" tint="9.9978637043366805E-2"/>
      <name val="맑은 고딕"/>
      <family val="3"/>
      <charset val="129"/>
      <scheme val="minor"/>
    </font>
    <font>
      <b/>
      <i/>
      <sz val="11"/>
      <color theme="3" tint="9.9978637043366805E-2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77" fontId="0" fillId="0" borderId="1" xfId="2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3" applyFont="1" applyBorder="1" applyAlignment="1">
      <alignment horizontal="center" vertical="center"/>
    </xf>
    <xf numFmtId="41" fontId="5" fillId="0" borderId="1" xfId="1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177" fontId="5" fillId="0" borderId="1" xfId="2" applyNumberFormat="1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8" fillId="0" borderId="1" xfId="0" applyFont="1" applyBorder="1" applyAlignment="1">
      <alignment horizontal="center" vertical="center"/>
    </xf>
  </cellXfs>
  <cellStyles count="4">
    <cellStyle name="백분율" xfId="2" builtinId="5"/>
    <cellStyle name="쉼표 [0]" xfId="1" builtinId="6"/>
    <cellStyle name="표준" xfId="0" builtinId="0"/>
    <cellStyle name="하이퍼링크" xfId="3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abc123@koramco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B14DD7-F30E-4039-B013-0C69E6806525}">
  <dimension ref="B2:AK19"/>
  <sheetViews>
    <sheetView tabSelected="1" topLeftCell="B1" zoomScaleNormal="100" workbookViewId="0">
      <selection activeCell="F25" sqref="F25"/>
    </sheetView>
  </sheetViews>
  <sheetFormatPr defaultRowHeight="17.399999999999999" x14ac:dyDescent="0.4"/>
  <cols>
    <col min="2" max="2" width="10.59765625" customWidth="1"/>
    <col min="3" max="3" width="15.8984375" bestFit="1" customWidth="1"/>
    <col min="4" max="4" width="17.8984375" bestFit="1" customWidth="1"/>
    <col min="5" max="5" width="22.69921875" bestFit="1" customWidth="1"/>
    <col min="6" max="6" width="21.8984375" bestFit="1" customWidth="1"/>
    <col min="7" max="7" width="24.8984375" bestFit="1" customWidth="1"/>
    <col min="8" max="8" width="25.59765625" customWidth="1"/>
    <col min="9" max="10" width="15.09765625" bestFit="1" customWidth="1"/>
    <col min="11" max="11" width="10" bestFit="1" customWidth="1"/>
    <col min="12" max="13" width="10" customWidth="1"/>
    <col min="14" max="14" width="13.8984375" bestFit="1" customWidth="1"/>
    <col min="15" max="15" width="12.3984375" bestFit="1" customWidth="1"/>
    <col min="16" max="16" width="26.8984375" bestFit="1" customWidth="1"/>
    <col min="17" max="17" width="40.09765625" bestFit="1" customWidth="1"/>
    <col min="18" max="18" width="9.59765625" bestFit="1" customWidth="1"/>
    <col min="20" max="20" width="23" bestFit="1" customWidth="1"/>
    <col min="21" max="21" width="26.8984375" bestFit="1" customWidth="1"/>
    <col min="22" max="22" width="31.09765625" bestFit="1" customWidth="1"/>
    <col min="23" max="24" width="22.19921875" bestFit="1" customWidth="1"/>
    <col min="25" max="25" width="15.8984375" bestFit="1" customWidth="1"/>
    <col min="26" max="26" width="16.59765625" bestFit="1" customWidth="1"/>
    <col min="27" max="27" width="12.5" bestFit="1" customWidth="1"/>
    <col min="28" max="28" width="16.5" bestFit="1" customWidth="1"/>
    <col min="29" max="29" width="21" bestFit="1" customWidth="1"/>
    <col min="30" max="30" width="15.8984375" bestFit="1" customWidth="1"/>
    <col min="31" max="31" width="21.3984375" bestFit="1" customWidth="1"/>
    <col min="32" max="32" width="12.5" bestFit="1" customWidth="1"/>
    <col min="33" max="33" width="25" bestFit="1" customWidth="1"/>
    <col min="34" max="34" width="20" bestFit="1" customWidth="1"/>
    <col min="35" max="35" width="25.5" bestFit="1" customWidth="1"/>
    <col min="36" max="36" width="19.5" bestFit="1" customWidth="1"/>
    <col min="37" max="37" width="11.69921875" bestFit="1" customWidth="1"/>
  </cols>
  <sheetData>
    <row r="2" spans="2:37" s="2" customFormat="1" x14ac:dyDescent="0.4">
      <c r="C2" s="6" t="s">
        <v>2</v>
      </c>
      <c r="D2" s="6" t="s">
        <v>3</v>
      </c>
      <c r="E2" s="6" t="s">
        <v>4</v>
      </c>
      <c r="F2" s="6" t="s">
        <v>5</v>
      </c>
      <c r="G2" s="6" t="s">
        <v>6</v>
      </c>
      <c r="H2" s="6" t="s">
        <v>7</v>
      </c>
      <c r="I2" s="6" t="s">
        <v>8</v>
      </c>
      <c r="J2" s="6" t="s">
        <v>0</v>
      </c>
      <c r="K2" s="6" t="s">
        <v>1</v>
      </c>
      <c r="L2" s="6" t="s">
        <v>66</v>
      </c>
      <c r="M2" s="6" t="s">
        <v>67</v>
      </c>
      <c r="N2" s="6" t="s">
        <v>12</v>
      </c>
      <c r="O2" s="6" t="s">
        <v>9</v>
      </c>
      <c r="P2" s="6" t="s">
        <v>11</v>
      </c>
      <c r="Q2" s="6" t="s">
        <v>10</v>
      </c>
      <c r="R2" s="6" t="s">
        <v>39</v>
      </c>
      <c r="S2" s="6" t="s">
        <v>40</v>
      </c>
      <c r="T2" s="6" t="s">
        <v>38</v>
      </c>
      <c r="U2" s="6" t="s">
        <v>41</v>
      </c>
      <c r="V2" s="6" t="s">
        <v>42</v>
      </c>
      <c r="W2" s="6" t="s">
        <v>51</v>
      </c>
      <c r="X2" s="6" t="s">
        <v>52</v>
      </c>
      <c r="Y2" s="6" t="s">
        <v>53</v>
      </c>
      <c r="Z2" s="6" t="s">
        <v>55</v>
      </c>
      <c r="AA2" s="6" t="s">
        <v>54</v>
      </c>
      <c r="AB2" s="6" t="s">
        <v>57</v>
      </c>
      <c r="AC2" s="6" t="s">
        <v>56</v>
      </c>
      <c r="AD2" s="6" t="s">
        <v>76</v>
      </c>
      <c r="AE2" s="6" t="s">
        <v>75</v>
      </c>
      <c r="AF2" s="6" t="s">
        <v>77</v>
      </c>
      <c r="AG2" s="6" t="s">
        <v>78</v>
      </c>
      <c r="AH2" s="6" t="s">
        <v>84</v>
      </c>
      <c r="AI2" s="6" t="s">
        <v>79</v>
      </c>
      <c r="AJ2" s="6" t="s">
        <v>85</v>
      </c>
      <c r="AK2" s="6" t="s">
        <v>86</v>
      </c>
    </row>
    <row r="3" spans="2:37" s="2" customFormat="1" x14ac:dyDescent="0.4">
      <c r="B3" s="13" t="s">
        <v>87</v>
      </c>
      <c r="C3" s="7" t="s">
        <v>29</v>
      </c>
      <c r="D3" s="7" t="s">
        <v>59</v>
      </c>
      <c r="E3" s="7" t="s">
        <v>60</v>
      </c>
      <c r="F3" s="8" t="s">
        <v>61</v>
      </c>
      <c r="G3" s="7" t="s">
        <v>62</v>
      </c>
      <c r="H3" s="7" t="s">
        <v>63</v>
      </c>
      <c r="I3" s="7" t="s">
        <v>15</v>
      </c>
      <c r="J3" s="7" t="s">
        <v>64</v>
      </c>
      <c r="K3" s="7"/>
      <c r="L3" s="9">
        <v>5000</v>
      </c>
      <c r="M3" s="9">
        <f>L3*0.3025</f>
        <v>1512.5</v>
      </c>
      <c r="N3" s="9">
        <v>1000</v>
      </c>
      <c r="O3" s="9">
        <f>N3*0.3025</f>
        <v>302.5</v>
      </c>
      <c r="P3" s="7" t="s">
        <v>47</v>
      </c>
      <c r="Q3" s="7" t="s">
        <v>68</v>
      </c>
      <c r="R3" s="10">
        <v>1000</v>
      </c>
      <c r="S3" s="10">
        <v>300</v>
      </c>
      <c r="T3" s="11">
        <f>S3/R3</f>
        <v>0.3</v>
      </c>
      <c r="U3" s="10">
        <v>500</v>
      </c>
      <c r="V3" s="7" t="s">
        <v>43</v>
      </c>
      <c r="W3" s="12">
        <v>46264</v>
      </c>
      <c r="X3" s="12">
        <v>46507</v>
      </c>
      <c r="Y3" s="7" t="s">
        <v>71</v>
      </c>
      <c r="Z3" s="10">
        <v>300</v>
      </c>
      <c r="AA3" s="12">
        <v>46172</v>
      </c>
      <c r="AB3" s="7" t="s">
        <v>70</v>
      </c>
      <c r="AC3" s="7" t="s">
        <v>69</v>
      </c>
      <c r="AD3" s="7" t="s">
        <v>72</v>
      </c>
      <c r="AE3" s="7"/>
      <c r="AF3" s="12">
        <v>46599</v>
      </c>
      <c r="AG3" s="7" t="s">
        <v>80</v>
      </c>
      <c r="AH3" s="7" t="s">
        <v>82</v>
      </c>
      <c r="AI3" s="7" t="s">
        <v>58</v>
      </c>
      <c r="AJ3" s="12">
        <v>46568</v>
      </c>
      <c r="AK3" s="7"/>
    </row>
    <row r="4" spans="2:37" s="2" customFormat="1" x14ac:dyDescent="0.4"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3"/>
      <c r="O4" s="3">
        <f>N4*0.3025</f>
        <v>0</v>
      </c>
      <c r="P4" s="1"/>
      <c r="Q4" s="1"/>
      <c r="R4" s="4">
        <v>0</v>
      </c>
      <c r="S4" s="4">
        <v>0</v>
      </c>
      <c r="T4" s="5" t="e">
        <f>S4/R4</f>
        <v>#DIV/0!</v>
      </c>
      <c r="U4" s="4">
        <v>0</v>
      </c>
      <c r="V4" s="1"/>
      <c r="W4" s="1"/>
      <c r="X4" s="1"/>
      <c r="Y4" s="1"/>
      <c r="Z4" s="1"/>
      <c r="AA4" s="1"/>
      <c r="AB4" s="1"/>
      <c r="AC4" s="1"/>
      <c r="AD4" s="14"/>
      <c r="AE4" s="1"/>
      <c r="AF4" s="1"/>
      <c r="AG4" s="1"/>
      <c r="AH4" s="14"/>
      <c r="AI4" s="1"/>
      <c r="AJ4" s="1"/>
      <c r="AK4" s="1"/>
    </row>
    <row r="6" spans="2:37" hidden="1" x14ac:dyDescent="0.4">
      <c r="C6" t="s">
        <v>34</v>
      </c>
      <c r="I6" t="s">
        <v>13</v>
      </c>
      <c r="J6" t="s">
        <v>13</v>
      </c>
      <c r="K6" t="s">
        <v>13</v>
      </c>
      <c r="P6" t="s">
        <v>48</v>
      </c>
      <c r="V6" t="s">
        <v>44</v>
      </c>
      <c r="AD6" t="s">
        <v>72</v>
      </c>
      <c r="AH6" t="s">
        <v>81</v>
      </c>
    </row>
    <row r="7" spans="2:37" hidden="1" x14ac:dyDescent="0.4">
      <c r="C7" t="s">
        <v>26</v>
      </c>
      <c r="I7" t="s">
        <v>14</v>
      </c>
      <c r="J7" t="s">
        <v>14</v>
      </c>
      <c r="K7" t="s">
        <v>14</v>
      </c>
      <c r="P7" t="s">
        <v>50</v>
      </c>
      <c r="V7" t="s">
        <v>46</v>
      </c>
      <c r="AD7" t="s">
        <v>73</v>
      </c>
      <c r="AH7" t="s">
        <v>83</v>
      </c>
    </row>
    <row r="8" spans="2:37" hidden="1" x14ac:dyDescent="0.4">
      <c r="C8" t="s">
        <v>27</v>
      </c>
      <c r="I8" t="s">
        <v>15</v>
      </c>
      <c r="J8" t="s">
        <v>15</v>
      </c>
      <c r="K8" t="s">
        <v>15</v>
      </c>
      <c r="P8" t="s">
        <v>49</v>
      </c>
      <c r="V8" t="s">
        <v>45</v>
      </c>
      <c r="AD8" t="s">
        <v>74</v>
      </c>
    </row>
    <row r="9" spans="2:37" hidden="1" x14ac:dyDescent="0.4">
      <c r="C9" t="s">
        <v>35</v>
      </c>
      <c r="I9" t="s">
        <v>16</v>
      </c>
      <c r="J9" t="s">
        <v>16</v>
      </c>
      <c r="K9" t="s">
        <v>16</v>
      </c>
    </row>
    <row r="10" spans="2:37" hidden="1" x14ac:dyDescent="0.4">
      <c r="C10" t="s">
        <v>28</v>
      </c>
      <c r="I10" t="s">
        <v>17</v>
      </c>
      <c r="J10" t="s">
        <v>17</v>
      </c>
      <c r="K10" t="s">
        <v>17</v>
      </c>
    </row>
    <row r="11" spans="2:37" hidden="1" x14ac:dyDescent="0.4">
      <c r="C11" t="s">
        <v>30</v>
      </c>
      <c r="I11" t="s">
        <v>18</v>
      </c>
      <c r="J11" t="s">
        <v>18</v>
      </c>
      <c r="K11" t="s">
        <v>18</v>
      </c>
    </row>
    <row r="12" spans="2:37" hidden="1" x14ac:dyDescent="0.4">
      <c r="C12" t="s">
        <v>31</v>
      </c>
      <c r="I12" t="s">
        <v>65</v>
      </c>
      <c r="J12" t="s">
        <v>65</v>
      </c>
      <c r="K12" t="s">
        <v>65</v>
      </c>
    </row>
    <row r="13" spans="2:37" hidden="1" x14ac:dyDescent="0.4">
      <c r="C13" t="s">
        <v>32</v>
      </c>
      <c r="I13" t="s">
        <v>19</v>
      </c>
      <c r="J13" t="s">
        <v>19</v>
      </c>
      <c r="K13" t="s">
        <v>19</v>
      </c>
    </row>
    <row r="14" spans="2:37" hidden="1" x14ac:dyDescent="0.4">
      <c r="C14" t="s">
        <v>33</v>
      </c>
      <c r="I14" t="s">
        <v>20</v>
      </c>
      <c r="J14" t="s">
        <v>20</v>
      </c>
      <c r="K14" t="s">
        <v>20</v>
      </c>
    </row>
    <row r="15" spans="2:37" hidden="1" x14ac:dyDescent="0.4">
      <c r="C15" t="s">
        <v>36</v>
      </c>
      <c r="I15" t="s">
        <v>22</v>
      </c>
      <c r="J15" t="s">
        <v>22</v>
      </c>
      <c r="K15" t="s">
        <v>22</v>
      </c>
    </row>
    <row r="16" spans="2:37" hidden="1" x14ac:dyDescent="0.4">
      <c r="C16" t="s">
        <v>37</v>
      </c>
      <c r="I16" t="s">
        <v>21</v>
      </c>
      <c r="J16" t="s">
        <v>21</v>
      </c>
      <c r="K16" t="s">
        <v>21</v>
      </c>
    </row>
    <row r="17" spans="3:11" hidden="1" x14ac:dyDescent="0.4">
      <c r="C17" t="s">
        <v>25</v>
      </c>
      <c r="I17" t="s">
        <v>23</v>
      </c>
      <c r="J17" t="s">
        <v>23</v>
      </c>
      <c r="K17" t="s">
        <v>23</v>
      </c>
    </row>
    <row r="18" spans="3:11" hidden="1" x14ac:dyDescent="0.4">
      <c r="I18" t="s">
        <v>24</v>
      </c>
      <c r="J18" t="s">
        <v>24</v>
      </c>
      <c r="K18" t="s">
        <v>24</v>
      </c>
    </row>
    <row r="19" spans="3:11" hidden="1" x14ac:dyDescent="0.4">
      <c r="I19" t="s">
        <v>25</v>
      </c>
      <c r="J19" t="s">
        <v>25</v>
      </c>
      <c r="K19" t="s">
        <v>25</v>
      </c>
    </row>
  </sheetData>
  <phoneticPr fontId="2" type="noConversion"/>
  <dataValidations count="8">
    <dataValidation type="list" allowBlank="1" showInputMessage="1" showErrorMessage="1" sqref="C3:C4" xr:uid="{6FE1D154-4404-45F8-992F-4ED4EE518B10}">
      <formula1>$C$6:$C$17</formula1>
    </dataValidation>
    <dataValidation type="list" allowBlank="1" showInputMessage="1" showErrorMessage="1" sqref="P3:P4" xr:uid="{8529EA6C-5116-4E2A-9D03-53CB9337E078}">
      <formula1>$P$6:$P$8</formula1>
    </dataValidation>
    <dataValidation type="list" allowBlank="1" showInputMessage="1" showErrorMessage="1" sqref="V3:V4" xr:uid="{34FBCE59-741E-4065-A2AC-04C80BA8C1D0}">
      <formula1>$V$6:$V$8</formula1>
    </dataValidation>
    <dataValidation type="list" allowBlank="1" showInputMessage="1" showErrorMessage="1" sqref="I3:I4" xr:uid="{082DE000-C559-4CBF-B5FD-7D413A303FE3}">
      <formula1>$I$6:$I$19</formula1>
    </dataValidation>
    <dataValidation type="list" allowBlank="1" showInputMessage="1" showErrorMessage="1" sqref="J3:J4" xr:uid="{6BE3D59B-DD49-4BD1-B98A-DFB3090602A2}">
      <formula1>$J$6:$J$19</formula1>
    </dataValidation>
    <dataValidation type="list" allowBlank="1" showInputMessage="1" showErrorMessage="1" sqref="K3:K4 L4:M4" xr:uid="{F276127A-593D-498C-B6B8-E527A812E718}">
      <formula1>$K$6:$K$19</formula1>
    </dataValidation>
    <dataValidation type="list" allowBlank="1" showInputMessage="1" showErrorMessage="1" sqref="AD3:AD4" xr:uid="{10E3E4B7-31CA-4ED6-950D-D1DDED9F9079}">
      <formula1>$AD$6:$AD$8</formula1>
    </dataValidation>
    <dataValidation type="list" allowBlank="1" showInputMessage="1" showErrorMessage="1" sqref="AH3:AH4" xr:uid="{B679F7E0-8326-4886-BBB1-65972708D105}">
      <formula1>$AH$6:$AH$7</formula1>
    </dataValidation>
  </dataValidations>
  <hyperlinks>
    <hyperlink ref="F3" r:id="rId1" xr:uid="{81F349F3-F7EA-496F-8DA2-452B867D508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코람코 정승원</dc:creator>
  <cp:lastModifiedBy>코람코 정승원</cp:lastModifiedBy>
  <dcterms:created xsi:type="dcterms:W3CDTF">2026-04-15T09:41:54Z</dcterms:created>
  <dcterms:modified xsi:type="dcterms:W3CDTF">2026-04-16T06:51:58Z</dcterms:modified>
</cp:coreProperties>
</file>